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ta\Server 7\fhwa pending actions\2023\MPO reports\07-03-2023\"/>
    </mc:Choice>
  </mc:AlternateContent>
  <xr:revisionPtr revIDLastSave="0" documentId="13_ncr:1_{D91C9815-25C5-4DE6-968A-1266867A28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P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3" l="1"/>
  <c r="E20" i="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<sst xmlns="http://schemas.openxmlformats.org/spreadsheetml/2006/main" count="161" uniqueCount="95">
  <si>
    <t>Date Signed by FHWA</t>
  </si>
  <si>
    <t>Federal Funds Change(+ or -)</t>
  </si>
  <si>
    <t>Advance Construction Funds Change(+ or-)</t>
  </si>
  <si>
    <t>Fund Type</t>
  </si>
  <si>
    <t>Responsible Agency</t>
  </si>
  <si>
    <t>STIP Reference</t>
  </si>
  <si>
    <t>Action</t>
  </si>
  <si>
    <t>MDOT</t>
  </si>
  <si>
    <t>EM</t>
  </si>
  <si>
    <t>LPA</t>
  </si>
  <si>
    <t>21-24 GLF Listed</t>
  </si>
  <si>
    <t>Modified to convert some advance construction funds.</t>
  </si>
  <si>
    <t>STP/STBG</t>
  </si>
  <si>
    <t>0031217</t>
  </si>
  <si>
    <t>City of Ocean Springs - Intersections of Highway 90 at Washington Avenue and MLK Jr. Boulevard - Study - Jackson County</t>
  </si>
  <si>
    <t>23-26 GRP STD</t>
  </si>
  <si>
    <t>New Project</t>
  </si>
  <si>
    <t>Final voucher.</t>
  </si>
  <si>
    <t>NHPP</t>
  </si>
  <si>
    <t>1145010</t>
  </si>
  <si>
    <t>SR 601 (CANAL RD) FROM PORT OF GULFPORT TO I-10. FULL ROW HARRISON COUNTY.</t>
  </si>
  <si>
    <t>23-26 GLF LISTED</t>
  </si>
  <si>
    <t>Modified to convert some advance funds to regular funds to pay the bond debt service as outlined in the MOU Bond Debt Service schedule.  Canal Road &amp; refunding Principal = $0.00 Interest = $567,500.00 for 07/01/2023. Harrison B Principal = $0.00 Interest = $1,355,414.96 for 07/01/2023.</t>
  </si>
  <si>
    <t>0050057</t>
  </si>
  <si>
    <t>City of Biloxi - Atkinson Road - Traffic Study - Harrison County</t>
  </si>
  <si>
    <t>21-24 GRP STD</t>
  </si>
  <si>
    <t>21-24 GLF SFT</t>
  </si>
  <si>
    <t>9370004</t>
  </si>
  <si>
    <t>City of Gulfport - Dedeaux Rd from Three Rivers Rd to SR 605 - PE for Env Doc &amp; Design,  ROW &amp; Const - Widen &amp; Overlay - Harrison County.</t>
  </si>
  <si>
    <t>15-19 GRPC LISTED MOD#38</t>
  </si>
  <si>
    <t xml:space="preserve">Final voucher.  Project contains $600.00 in nonparticipating funds._x000D_
This project constitutes the following:_x000D_
Per 23 CFR 630.106(f)(2) a STD (State DOT) may adjust the pro rata or lump sum around the time of award but only to reflect a substantive change in the bids received (i.e., increase or decrease)._x000D_
</t>
  </si>
  <si>
    <t>0101161</t>
  </si>
  <si>
    <t>I-10/Diamond Head Interchange Reconstruction - PE &amp; ROW - Hancock County</t>
  </si>
  <si>
    <t>23-26 GLF O&amp;M</t>
  </si>
  <si>
    <t>Modified to add additional funds for PE based upon current project status.</t>
  </si>
  <si>
    <t>Modified to add additional PE funds based upon current project status.</t>
  </si>
  <si>
    <t>HIP</t>
  </si>
  <si>
    <t>2104011</t>
  </si>
  <si>
    <t>Jackson Co BOS - Wade Vancleave Rd/MS Hwy 614 over the Pascagoula River - Roy Cumbest Bridge #SA3000000000043 - Bridge Replacement-CON- Jackson County</t>
  </si>
  <si>
    <t>23-26 GRP Listed</t>
  </si>
  <si>
    <t>MDOT certifies that required project ROW was acquired per 49 CFR 24.  Construction Engineering is nonparticipating.</t>
  </si>
  <si>
    <t>MDOT certifies that required project ROW was acquired per 49 CFR 24.</t>
  </si>
  <si>
    <t>1145001</t>
  </si>
  <si>
    <t>SR 601 from 28th Street to the I-10 Interchange - Preliminary Engineering - Harrison County</t>
  </si>
  <si>
    <t>12-15 GRPC</t>
  </si>
  <si>
    <t>Modified to add additional funds for the PE phase and extend the project end date based upon current project status.</t>
  </si>
  <si>
    <t>1145008</t>
  </si>
  <si>
    <t xml:space="preserve">SR 601/I-10 Interim Interchange (Ultimate will be completed when 601 is extended to the north)  Grade/Bridge/Pave   [H.E.L.P.] - PE - Harrison County </t>
  </si>
  <si>
    <t>0661008</t>
  </si>
  <si>
    <t>SR 57 from I-10 to Vancleave - Grade, Drain, Bridge &amp;  Pave 4-Lane - CON - Jackson County</t>
  </si>
  <si>
    <t>9376009</t>
  </si>
  <si>
    <t>City of Biloxi - Popp's Ferry Road Extension from Pass Road to Hwy 90 - Preliminary Design &amp; ROW - Harrison County.</t>
  </si>
  <si>
    <t>23-26 GRP LISTED</t>
  </si>
  <si>
    <t>Modified to add additional PE funds based upon current project status.  There are nonparticipating funds of $960,410 on Q920 Dtl #20 listed in Other Funds.</t>
  </si>
  <si>
    <t>HSIP</t>
  </si>
  <si>
    <t>0081153</t>
  </si>
  <si>
    <t>US 49 from Turkey Creek to 250 Feet North of Creosote Road - Pedestrian Walkway - PE - Harrison County</t>
  </si>
  <si>
    <t>7872005</t>
  </si>
  <si>
    <t>City of Pascagoula - Market Street from US 90 to Ingalls Avenue - Intersection Improvements - CON - Jackson County</t>
  </si>
  <si>
    <t>Z005</t>
  </si>
  <si>
    <t>19-22 GRP Listed</t>
  </si>
  <si>
    <t>Final voucher._x000D_
_x000D_
Tapered match is approved to reimburse the State for all eligible project costs incurred up to the amount of Federal funds authorized. The State shall meet its non-Federal share commitment and make provisions for reconciliation and cost recovery, if necessary.</t>
  </si>
  <si>
    <t>0301202</t>
  </si>
  <si>
    <t>US 90 from Biloxi Bay Bridge East 1.4 Miles to Vermont Ave - Overlay - CON - Jackson County</t>
  </si>
  <si>
    <t>21-24 GLF O&amp;M</t>
  </si>
  <si>
    <t>Final voucher.  Project contains $9,372.59 in nonparticipating funds.</t>
  </si>
  <si>
    <t>7822004</t>
  </si>
  <si>
    <t>City of Gulfport - 20th Avenue Improvements - CON - Harrison County</t>
  </si>
  <si>
    <t>17-20 GRP PED</t>
  </si>
  <si>
    <t xml:space="preserve">Final voucher.  Special Match Credit approved for PE in the amount of $47,064.00 on Z230 Dtl #30 listed in Non-Monetary Donations._x000D_
_x000D_
The State is applying amounts of credits from special accounts to cover all or a portion of the normal percent non-Federal share of the project (normally borne by the State or other eligible recipient); The project involves other arrangements affecting Federal funding or non-Federal matching provisions, including donations (as specifically authorized in statute to bear the non-Federal matching share), if known at the time the project agreement is executed." [23 CFR 630.108(c)(1) and(2)]. _x000D_
Tapered match is approved to reimburse the State for all eligible project costs incurred up to the amount of Federal funds authorized. The State shall meet its non-Federal share commitment and make provisions for reconciliation and cost recovery, if necessary._x000D_
</t>
  </si>
  <si>
    <t>9377001</t>
  </si>
  <si>
    <t>City of D'Iberville - Popps Ferry Road at D'Iberville Blvd and Gallaria Parkway - New Construction - CON - Harrison County</t>
  </si>
  <si>
    <t>Z919</t>
  </si>
  <si>
    <t>ER Code</t>
  </si>
  <si>
    <t>FMIS #</t>
  </si>
  <si>
    <t>Project Title/Description</t>
  </si>
  <si>
    <t>PE Date</t>
  </si>
  <si>
    <t>ROW Date</t>
  </si>
  <si>
    <t>CON Date</t>
  </si>
  <si>
    <t>SPR Date</t>
  </si>
  <si>
    <t>Other Date</t>
  </si>
  <si>
    <t xml:space="preserve"> Jackson County</t>
  </si>
  <si>
    <t xml:space="preserve">City of Gulfport </t>
  </si>
  <si>
    <t xml:space="preserve"> Harrison County</t>
  </si>
  <si>
    <t xml:space="preserve"> Hancock County</t>
  </si>
  <si>
    <t xml:space="preserve"> Harrison County </t>
  </si>
  <si>
    <t xml:space="preserve">City of Biloxi </t>
  </si>
  <si>
    <t xml:space="preserve">City of Ocean Springs </t>
  </si>
  <si>
    <t xml:space="preserve">City of Pascagoula </t>
  </si>
  <si>
    <t xml:space="preserve">City of D'Iberville </t>
  </si>
  <si>
    <t xml:space="preserve">Jackson Co BOS </t>
  </si>
  <si>
    <t>LPA Name</t>
  </si>
  <si>
    <t>County</t>
  </si>
  <si>
    <t/>
  </si>
  <si>
    <t>Harrison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</si>
</sst>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\/d\/yyyy"/>
    <numFmt numFmtId="165" formatCode="\$#,##0.00;[Red]&quot;-$&quot;#,##0.00"/>
    <numFmt numFmtId="166" formatCode="m\/d\/yy"/>
  </numFmts>
  <fonts count="6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sz val="9"/>
      <color rgb="FFFF0000"/>
      <name val="Arial"/>
    </font>
    <font>
      <b/>
      <sz val="9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FCE63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right"/>
    </xf>
    <xf numFmtId="165" fontId="5" fillId="4" borderId="3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0"/>
  <sheetViews>
    <sheetView tabSelected="1" workbookViewId="0"/>
  </sheetViews>
  <sheetFormatPr defaultRowHeight="12.75" x14ac:dyDescent="0.2"/>
  <cols>
    <col min="1" max="1" width="10.7109375" customWidth="1"/>
    <col min="2" max="2" width="9.42578125" customWidth="1"/>
    <col min="3" max="3" width="49.7109375" customWidth="1"/>
    <col min="4" max="4" width="10.7109375" customWidth="1"/>
    <col min="5" max="6" width="19.85546875" customWidth="1"/>
    <col min="7" max="8" width="14.28515625" customWidth="1"/>
    <col min="9" max="9" width="36.85546875" style="16" bestFit="1" customWidth="1"/>
    <col min="10" max="10" width="44.42578125" style="16" bestFit="1" customWidth="1"/>
    <col min="11" max="11" width="18" customWidth="1"/>
    <col min="12" max="12" width="52.7109375" customWidth="1"/>
    <col min="13" max="17" width="14" customWidth="1"/>
  </cols>
  <sheetData>
    <row r="1" spans="1:17" s="1" customFormat="1" ht="24" x14ac:dyDescent="0.2">
      <c r="A1" s="2" t="s">
        <v>73</v>
      </c>
      <c r="B1" s="3" t="s">
        <v>74</v>
      </c>
      <c r="C1" s="2" t="s">
        <v>75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14" t="s">
        <v>91</v>
      </c>
      <c r="J1" s="14" t="s">
        <v>92</v>
      </c>
      <c r="K1" s="2" t="s">
        <v>5</v>
      </c>
      <c r="L1" s="2" t="s">
        <v>6</v>
      </c>
      <c r="M1" s="2" t="s">
        <v>76</v>
      </c>
      <c r="N1" s="2" t="s">
        <v>77</v>
      </c>
      <c r="O1" s="2" t="s">
        <v>78</v>
      </c>
      <c r="P1" s="2" t="s">
        <v>79</v>
      </c>
      <c r="Q1" s="2" t="s">
        <v>80</v>
      </c>
    </row>
    <row r="2" spans="1:17" s="1" customFormat="1" ht="24" x14ac:dyDescent="0.2">
      <c r="A2" s="4"/>
      <c r="B2" s="4" t="s">
        <v>31</v>
      </c>
      <c r="C2" s="5" t="s">
        <v>32</v>
      </c>
      <c r="D2" s="10">
        <v>45030.6444084838</v>
      </c>
      <c r="E2" s="7">
        <v>400000</v>
      </c>
      <c r="F2" s="7">
        <v>0</v>
      </c>
      <c r="G2" s="4" t="s">
        <v>18</v>
      </c>
      <c r="H2" s="4" t="s">
        <v>7</v>
      </c>
      <c r="I2" s="15" t="s">
        <v>93</v>
      </c>
      <c r="J2" s="15" t="s" cm="1">
        <v>84</v>
      </c>
      <c r="K2" s="4" t="s">
        <v>33</v>
      </c>
      <c r="L2" s="5" t="s">
        <v>34</v>
      </c>
      <c r="M2" s="6">
        <v>42726</v>
      </c>
      <c r="N2" s="6">
        <v>44076</v>
      </c>
      <c r="O2" s="6"/>
      <c r="P2" s="6"/>
      <c r="Q2" s="6"/>
    </row>
    <row r="3" spans="1:17" s="1" customFormat="1" ht="24" x14ac:dyDescent="0.2">
      <c r="A3" s="4"/>
      <c r="B3" s="4" t="s">
        <v>42</v>
      </c>
      <c r="C3" s="5" t="s">
        <v>43</v>
      </c>
      <c r="D3" s="10">
        <v>45033.470011030098</v>
      </c>
      <c r="E3" s="7">
        <v>50000</v>
      </c>
      <c r="F3" s="7">
        <v>0</v>
      </c>
      <c r="G3" s="4" t="s">
        <v>12</v>
      </c>
      <c r="H3" s="4" t="s">
        <v>7</v>
      </c>
      <c r="I3" s="15" t="s">
        <v>93</v>
      </c>
      <c r="J3" s="15" t="s" cm="1">
        <v>83</v>
      </c>
      <c r="K3" s="4" t="s">
        <v>44</v>
      </c>
      <c r="L3" s="5" t="s">
        <v>45</v>
      </c>
      <c r="M3" s="6">
        <v>43957</v>
      </c>
      <c r="N3" s="6"/>
      <c r="O3" s="6"/>
      <c r="P3" s="6"/>
      <c r="Q3" s="6"/>
    </row>
    <row r="4" spans="1:17" s="1" customFormat="1" ht="36" x14ac:dyDescent="0.2">
      <c r="A4" s="4"/>
      <c r="B4" s="4" t="s">
        <v>46</v>
      </c>
      <c r="C4" s="5" t="s">
        <v>47</v>
      </c>
      <c r="D4" s="10">
        <v>45033.6703964931</v>
      </c>
      <c r="E4" s="7">
        <v>120000</v>
      </c>
      <c r="F4" s="7">
        <v>0</v>
      </c>
      <c r="G4" s="4" t="s">
        <v>12</v>
      </c>
      <c r="H4" s="4" t="s">
        <v>7</v>
      </c>
      <c r="I4" s="15" t="s">
        <v>93</v>
      </c>
      <c r="J4" s="15" t="s" cm="1">
        <v>85</v>
      </c>
      <c r="K4" s="4" t="s">
        <v>44</v>
      </c>
      <c r="L4" s="5" t="s">
        <v>45</v>
      </c>
      <c r="M4" s="6">
        <v>43990</v>
      </c>
      <c r="N4" s="6"/>
      <c r="O4" s="6"/>
      <c r="P4" s="6"/>
      <c r="Q4" s="6"/>
    </row>
    <row r="5" spans="1:17" s="1" customFormat="1" ht="96" x14ac:dyDescent="0.2">
      <c r="A5" s="4"/>
      <c r="B5" s="4" t="s">
        <v>27</v>
      </c>
      <c r="C5" s="5" t="s">
        <v>28</v>
      </c>
      <c r="D5" s="10">
        <v>45036.782564351903</v>
      </c>
      <c r="E5" s="8">
        <v>-1</v>
      </c>
      <c r="F5" s="7">
        <v>0</v>
      </c>
      <c r="G5" s="4" t="s">
        <v>12</v>
      </c>
      <c r="H5" s="4" t="s">
        <v>9</v>
      </c>
      <c r="I5" s="15" t="s">
        <v>82</v>
      </c>
      <c r="J5" s="15" t="s">
        <v>83</v>
      </c>
      <c r="K5" s="4" t="s">
        <v>29</v>
      </c>
      <c r="L5" s="9" t="s">
        <v>30</v>
      </c>
      <c r="M5" s="6">
        <v>39335</v>
      </c>
      <c r="N5" s="6">
        <v>42166</v>
      </c>
      <c r="O5" s="6">
        <v>42860</v>
      </c>
      <c r="P5" s="6"/>
      <c r="Q5" s="6"/>
    </row>
    <row r="6" spans="1:17" s="1" customFormat="1" ht="12" x14ac:dyDescent="0.2">
      <c r="A6" s="4"/>
      <c r="B6" s="4" t="s">
        <v>23</v>
      </c>
      <c r="C6" s="5" t="s">
        <v>24</v>
      </c>
      <c r="D6" s="10">
        <v>45041.713670682897</v>
      </c>
      <c r="E6" s="8">
        <v>-68</v>
      </c>
      <c r="F6" s="7">
        <v>0</v>
      </c>
      <c r="G6" s="4" t="s">
        <v>12</v>
      </c>
      <c r="H6" s="4" t="s">
        <v>9</v>
      </c>
      <c r="I6" s="15" t="s">
        <v>86</v>
      </c>
      <c r="J6" s="15" t="s" cm="1">
        <v>83</v>
      </c>
      <c r="K6" s="4" t="s">
        <v>25</v>
      </c>
      <c r="L6" s="5" t="s">
        <v>17</v>
      </c>
      <c r="M6" s="6"/>
      <c r="N6" s="6"/>
      <c r="O6" s="6"/>
      <c r="P6" s="6"/>
      <c r="Q6" s="6">
        <v>44152</v>
      </c>
    </row>
    <row r="7" spans="1:17" s="1" customFormat="1" ht="36" x14ac:dyDescent="0.2">
      <c r="A7" s="4"/>
      <c r="B7" s="4" t="s">
        <v>13</v>
      </c>
      <c r="C7" s="5" t="s">
        <v>14</v>
      </c>
      <c r="D7" s="10">
        <v>45041.721799074097</v>
      </c>
      <c r="E7" s="7">
        <v>95558</v>
      </c>
      <c r="F7" s="7">
        <v>0</v>
      </c>
      <c r="G7" s="4" t="s">
        <v>12</v>
      </c>
      <c r="H7" s="4" t="s">
        <v>9</v>
      </c>
      <c r="I7" s="15" t="s">
        <v>87</v>
      </c>
      <c r="J7" s="15" t="s" cm="1">
        <v>81</v>
      </c>
      <c r="K7" s="4" t="s">
        <v>15</v>
      </c>
      <c r="L7" s="5" t="s">
        <v>16</v>
      </c>
      <c r="M7" s="6"/>
      <c r="N7" s="6"/>
      <c r="O7" s="6"/>
      <c r="P7" s="6"/>
      <c r="Q7" s="6">
        <v>45041</v>
      </c>
    </row>
    <row r="8" spans="1:17" s="1" customFormat="1" ht="24" x14ac:dyDescent="0.2">
      <c r="A8" s="4"/>
      <c r="B8" s="4" t="s">
        <v>55</v>
      </c>
      <c r="C8" s="5" t="s">
        <v>56</v>
      </c>
      <c r="D8" s="10">
        <v>45044.466098298602</v>
      </c>
      <c r="E8" s="7">
        <v>45000</v>
      </c>
      <c r="F8" s="7">
        <v>0</v>
      </c>
      <c r="G8" s="4" t="s">
        <v>54</v>
      </c>
      <c r="H8" s="4" t="s">
        <v>7</v>
      </c>
      <c r="I8" s="15" t="s">
        <v>93</v>
      </c>
      <c r="J8" s="15" t="s" cm="1">
        <v>83</v>
      </c>
      <c r="K8" s="4" t="s">
        <v>26</v>
      </c>
      <c r="L8" s="5" t="s">
        <v>35</v>
      </c>
      <c r="M8" s="6">
        <v>44820</v>
      </c>
      <c r="N8" s="6"/>
      <c r="O8" s="6"/>
      <c r="P8" s="6"/>
      <c r="Q8" s="6"/>
    </row>
    <row r="9" spans="1:17" s="1" customFormat="1" ht="36" x14ac:dyDescent="0.2">
      <c r="A9" s="4"/>
      <c r="B9" s="4" t="s">
        <v>50</v>
      </c>
      <c r="C9" s="5" t="s">
        <v>51</v>
      </c>
      <c r="D9" s="10">
        <v>45049.469147453703</v>
      </c>
      <c r="E9" s="7">
        <v>216876</v>
      </c>
      <c r="F9" s="7">
        <v>0</v>
      </c>
      <c r="G9" s="4" t="s">
        <v>8</v>
      </c>
      <c r="H9" s="4" t="s">
        <v>9</v>
      </c>
      <c r="I9" s="15" t="s">
        <v>86</v>
      </c>
      <c r="J9" s="15" t="s">
        <v>83</v>
      </c>
      <c r="K9" s="4" t="s">
        <v>52</v>
      </c>
      <c r="L9" s="5" t="s">
        <v>53</v>
      </c>
      <c r="M9" s="6">
        <v>40808</v>
      </c>
      <c r="N9" s="6">
        <v>43140</v>
      </c>
      <c r="O9" s="6"/>
      <c r="P9" s="6"/>
      <c r="Q9" s="6"/>
    </row>
    <row r="10" spans="1:17" s="1" customFormat="1" ht="24" x14ac:dyDescent="0.2">
      <c r="A10" s="4"/>
      <c r="B10" s="4" t="s">
        <v>62</v>
      </c>
      <c r="C10" s="5" t="s">
        <v>63</v>
      </c>
      <c r="D10" s="10">
        <v>45061.7227993056</v>
      </c>
      <c r="E10" s="8">
        <v>-50001</v>
      </c>
      <c r="F10" s="7">
        <v>0</v>
      </c>
      <c r="G10" s="4" t="s">
        <v>18</v>
      </c>
      <c r="H10" s="4" t="s">
        <v>7</v>
      </c>
      <c r="I10" s="15" t="s">
        <v>93</v>
      </c>
      <c r="J10" s="15" t="s" cm="1">
        <v>81</v>
      </c>
      <c r="K10" s="4" t="s">
        <v>64</v>
      </c>
      <c r="L10" s="5" t="s">
        <v>65</v>
      </c>
      <c r="M10" s="6"/>
      <c r="N10" s="6"/>
      <c r="O10" s="6">
        <v>44313</v>
      </c>
      <c r="P10" s="6"/>
      <c r="Q10" s="6"/>
    </row>
    <row r="11" spans="1:17" s="1" customFormat="1" ht="60" x14ac:dyDescent="0.2">
      <c r="A11" s="4"/>
      <c r="B11" s="4" t="s">
        <v>19</v>
      </c>
      <c r="C11" s="5" t="s">
        <v>20</v>
      </c>
      <c r="D11" s="10">
        <v>45063.676315821802</v>
      </c>
      <c r="E11" s="7">
        <v>1538332</v>
      </c>
      <c r="F11" s="8">
        <v>-1922915</v>
      </c>
      <c r="G11" s="4" t="s">
        <v>18</v>
      </c>
      <c r="H11" s="4" t="s">
        <v>7</v>
      </c>
      <c r="I11" s="15" t="s">
        <v>93</v>
      </c>
      <c r="J11" s="15" t="s">
        <v>94</v>
      </c>
      <c r="K11" s="4" t="s">
        <v>21</v>
      </c>
      <c r="L11" s="9" t="s">
        <v>22</v>
      </c>
      <c r="M11" s="6"/>
      <c r="N11" s="6">
        <v>38629</v>
      </c>
      <c r="O11" s="6"/>
      <c r="P11" s="6"/>
      <c r="Q11" s="6">
        <v>38629</v>
      </c>
    </row>
    <row r="12" spans="1:17" s="1" customFormat="1" ht="24" x14ac:dyDescent="0.2">
      <c r="A12" s="4"/>
      <c r="B12" s="4" t="s">
        <v>48</v>
      </c>
      <c r="C12" s="5" t="s">
        <v>49</v>
      </c>
      <c r="D12" s="10">
        <v>45070.476216782401</v>
      </c>
      <c r="E12" s="7">
        <v>24747975</v>
      </c>
      <c r="F12" s="7">
        <v>0</v>
      </c>
      <c r="G12" s="4" t="s">
        <v>36</v>
      </c>
      <c r="H12" s="4" t="s">
        <v>7</v>
      </c>
      <c r="I12" s="15" t="s">
        <v>93</v>
      </c>
      <c r="J12" s="15" t="s" cm="1">
        <v>81</v>
      </c>
      <c r="K12" s="4" t="s">
        <v>10</v>
      </c>
      <c r="L12" s="5" t="s">
        <v>11</v>
      </c>
      <c r="M12" s="6"/>
      <c r="N12" s="6"/>
      <c r="O12" s="6">
        <v>44804</v>
      </c>
      <c r="P12" s="6"/>
      <c r="Q12" s="6"/>
    </row>
    <row r="13" spans="1:17" s="1" customFormat="1" ht="24" x14ac:dyDescent="0.2">
      <c r="A13" s="4"/>
      <c r="B13" s="4" t="s">
        <v>48</v>
      </c>
      <c r="C13" s="5" t="s">
        <v>49</v>
      </c>
      <c r="D13" s="10">
        <v>45070.476216782401</v>
      </c>
      <c r="E13" s="7">
        <v>0</v>
      </c>
      <c r="F13" s="8">
        <v>-24747975</v>
      </c>
      <c r="G13" s="4" t="s">
        <v>12</v>
      </c>
      <c r="H13" s="4" t="s">
        <v>7</v>
      </c>
      <c r="I13" s="15" t="s">
        <v>93</v>
      </c>
      <c r="J13" s="15" t="s" cm="1">
        <v>81</v>
      </c>
      <c r="K13" s="4" t="s">
        <v>10</v>
      </c>
      <c r="L13" s="5" t="s">
        <v>11</v>
      </c>
      <c r="M13" s="6"/>
      <c r="N13" s="6"/>
      <c r="O13" s="6">
        <v>44804</v>
      </c>
      <c r="P13" s="6"/>
      <c r="Q13" s="6"/>
    </row>
    <row r="14" spans="1:17" s="1" customFormat="1" ht="84" x14ac:dyDescent="0.2">
      <c r="A14" s="4"/>
      <c r="B14" s="4" t="s">
        <v>57</v>
      </c>
      <c r="C14" s="5" t="s">
        <v>58</v>
      </c>
      <c r="D14" s="10">
        <v>45093.5861554398</v>
      </c>
      <c r="E14" s="8">
        <v>-18671</v>
      </c>
      <c r="F14" s="7">
        <v>0</v>
      </c>
      <c r="G14" s="4" t="s">
        <v>59</v>
      </c>
      <c r="H14" s="4" t="s">
        <v>9</v>
      </c>
      <c r="I14" s="15" t="s">
        <v>88</v>
      </c>
      <c r="J14" s="15" t="s" cm="1">
        <v>81</v>
      </c>
      <c r="K14" s="4" t="s">
        <v>60</v>
      </c>
      <c r="L14" s="9" t="s">
        <v>61</v>
      </c>
      <c r="M14" s="6"/>
      <c r="N14" s="6"/>
      <c r="O14" s="6">
        <v>44082</v>
      </c>
      <c r="P14" s="6"/>
      <c r="Q14" s="6"/>
    </row>
    <row r="15" spans="1:17" s="1" customFormat="1" ht="216" x14ac:dyDescent="0.2">
      <c r="A15" s="4"/>
      <c r="B15" s="4" t="s">
        <v>66</v>
      </c>
      <c r="C15" s="5" t="s">
        <v>67</v>
      </c>
      <c r="D15" s="10">
        <v>45093.599805555597</v>
      </c>
      <c r="E15" s="8">
        <v>-35423</v>
      </c>
      <c r="F15" s="7">
        <v>0</v>
      </c>
      <c r="G15" s="4" t="s">
        <v>12</v>
      </c>
      <c r="H15" s="4" t="s">
        <v>9</v>
      </c>
      <c r="I15" s="15" t="s">
        <v>82</v>
      </c>
      <c r="J15" s="15" t="s" cm="1">
        <v>83</v>
      </c>
      <c r="K15" s="4" t="s">
        <v>68</v>
      </c>
      <c r="L15" s="9" t="s">
        <v>69</v>
      </c>
      <c r="M15" s="6"/>
      <c r="N15" s="6"/>
      <c r="O15" s="6">
        <v>43367</v>
      </c>
      <c r="P15" s="6"/>
      <c r="Q15" s="6"/>
    </row>
    <row r="16" spans="1:17" s="1" customFormat="1" ht="36" x14ac:dyDescent="0.2">
      <c r="A16" s="4"/>
      <c r="B16" s="4" t="s">
        <v>70</v>
      </c>
      <c r="C16" s="5" t="s">
        <v>71</v>
      </c>
      <c r="D16" s="10">
        <v>45103.4633398148</v>
      </c>
      <c r="E16" s="7">
        <v>371402</v>
      </c>
      <c r="F16" s="7">
        <v>0</v>
      </c>
      <c r="G16" s="4" t="s">
        <v>36</v>
      </c>
      <c r="H16" s="4" t="s">
        <v>9</v>
      </c>
      <c r="I16" s="15" t="s">
        <v>89</v>
      </c>
      <c r="J16" s="15" t="s" cm="1">
        <v>83</v>
      </c>
      <c r="K16" s="4" t="s">
        <v>39</v>
      </c>
      <c r="L16" s="5" t="s">
        <v>41</v>
      </c>
      <c r="M16" s="6"/>
      <c r="N16" s="6"/>
      <c r="O16" s="6">
        <v>45103</v>
      </c>
      <c r="P16" s="6"/>
      <c r="Q16" s="6"/>
    </row>
    <row r="17" spans="1:17" s="1" customFormat="1" ht="36" x14ac:dyDescent="0.2">
      <c r="A17" s="4"/>
      <c r="B17" s="4" t="s">
        <v>70</v>
      </c>
      <c r="C17" s="5" t="s">
        <v>71</v>
      </c>
      <c r="D17" s="10">
        <v>45103.4633398148</v>
      </c>
      <c r="E17" s="7">
        <v>0</v>
      </c>
      <c r="F17" s="7">
        <v>2703744</v>
      </c>
      <c r="G17" s="4" t="s">
        <v>12</v>
      </c>
      <c r="H17" s="4" t="s">
        <v>9</v>
      </c>
      <c r="I17" s="15" t="s">
        <v>89</v>
      </c>
      <c r="J17" s="15" t="s" cm="1">
        <v>83</v>
      </c>
      <c r="K17" s="4" t="s">
        <v>39</v>
      </c>
      <c r="L17" s="5" t="s">
        <v>41</v>
      </c>
      <c r="M17" s="6"/>
      <c r="N17" s="6"/>
      <c r="O17" s="6">
        <v>45103</v>
      </c>
      <c r="P17" s="6"/>
      <c r="Q17" s="6"/>
    </row>
    <row r="18" spans="1:17" s="1" customFormat="1" ht="36" x14ac:dyDescent="0.2">
      <c r="A18" s="4"/>
      <c r="B18" s="4" t="s">
        <v>70</v>
      </c>
      <c r="C18" s="5" t="s">
        <v>71</v>
      </c>
      <c r="D18" s="10">
        <v>45103.4633398148</v>
      </c>
      <c r="E18" s="7">
        <v>302704</v>
      </c>
      <c r="F18" s="7">
        <v>0</v>
      </c>
      <c r="G18" s="4" t="s">
        <v>72</v>
      </c>
      <c r="H18" s="4" t="s">
        <v>9</v>
      </c>
      <c r="I18" s="15" t="s">
        <v>89</v>
      </c>
      <c r="J18" s="15" t="s" cm="1">
        <v>83</v>
      </c>
      <c r="K18" s="4" t="s">
        <v>39</v>
      </c>
      <c r="L18" s="5" t="s">
        <v>41</v>
      </c>
      <c r="M18" s="6"/>
      <c r="N18" s="6"/>
      <c r="O18" s="6">
        <v>45103</v>
      </c>
      <c r="P18" s="6"/>
      <c r="Q18" s="6"/>
    </row>
    <row r="19" spans="1:17" s="1" customFormat="1" ht="48" x14ac:dyDescent="0.2">
      <c r="A19" s="4"/>
      <c r="B19" s="4" t="s">
        <v>37</v>
      </c>
      <c r="C19" s="5" t="s">
        <v>38</v>
      </c>
      <c r="D19" s="10">
        <v>45106.515993865702</v>
      </c>
      <c r="E19" s="7">
        <v>0</v>
      </c>
      <c r="F19" s="7">
        <v>19065888</v>
      </c>
      <c r="G19" s="4" t="s">
        <v>12</v>
      </c>
      <c r="H19" s="4" t="s">
        <v>9</v>
      </c>
      <c r="I19" s="15" t="s">
        <v>90</v>
      </c>
      <c r="J19" s="15" t="s" cm="1">
        <v>81</v>
      </c>
      <c r="K19" s="4" t="s">
        <v>39</v>
      </c>
      <c r="L19" s="5" t="s">
        <v>40</v>
      </c>
      <c r="M19" s="6"/>
      <c r="N19" s="6"/>
      <c r="O19" s="6">
        <v>45106</v>
      </c>
      <c r="P19" s="6"/>
      <c r="Q19" s="6"/>
    </row>
    <row r="20" spans="1:17" s="1" customFormat="1" ht="12" x14ac:dyDescent="0.2">
      <c r="A20" s="11"/>
      <c r="B20" s="11"/>
      <c r="C20" s="11"/>
      <c r="D20" s="11"/>
      <c r="E20" s="12">
        <f>SUM(E2:E19)</f>
        <v>27783683</v>
      </c>
      <c r="F20" s="13">
        <f>SUM(F2:F19)</f>
        <v>-4901258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</sheetData>
  <pageMargins left="0.7" right="0.7" top="0.75" bottom="0.75" header="0.3" footer="0.3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Dixon, Amber D.</cp:lastModifiedBy>
  <dcterms:created xsi:type="dcterms:W3CDTF">2023-07-03T12:16:41Z</dcterms:created>
  <dcterms:modified xsi:type="dcterms:W3CDTF">2023-07-03T12:38:19Z</dcterms:modified>
</cp:coreProperties>
</file>